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02" i="2"/>
  <c r="G99"/>
  <c r="G98"/>
  <c r="G97"/>
  <c r="E96"/>
  <c r="E97"/>
  <c r="F97"/>
  <c r="E98"/>
  <c r="F98"/>
  <c r="E99"/>
  <c r="F99"/>
  <c r="E100"/>
  <c r="E101"/>
  <c r="E102"/>
  <c r="F102"/>
  <c r="E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3"/>
  <c r="F113"/>
  <c r="G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<sst xmlns="http://schemas.openxmlformats.org/spreadsheetml/2006/main" count="231" uniqueCount="205">
  <si>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</si>
  <si>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</si>
  <si>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</si>
  <si>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</si>
  <si>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</si>
  <si>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</si>
  <si>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</si>
  <si>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</si>
  <si>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</si>
  <si>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</si>
  <si>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</si>
  <si>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</si>
  <si>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</si>
  <si>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</si>
  <si>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</si>
  <si>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</si>
  <si>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</si>
  <si>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</si>
  <si>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</si>
  <si>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</si>
  <si>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</si>
  <si>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</si>
  <si>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</si>
  <si>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</si>
  <si>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</si>
  <si>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</si>
  <si>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</si>
  <si>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</si>
  <si>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</si>
  <si>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</si>
  <si>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</si>
  <si>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</si>
  <si>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</si>
  <si>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</si>
  <si>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</si>
  <si>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</si>
  <si>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</si>
  <si>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</si>
  <si>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</si>
  <si>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</si>
  <si>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</si>
  <si>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</si>
  <si>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</si>
  <si>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</si>
  <si>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</si>
  <si>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</si>
  <si>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</si>
  <si>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</si>
  <si>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</si>
  <si>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</si>
  <si>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</si>
  <si>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</si>
  <si>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</si>
  <si>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</si>
  <si>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</si>
  <si>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</si>
  <si>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</si>
  <si>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</si>
  <si>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</si>
  <si>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</si>
  <si>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</si>
  <si>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</si>
  <si>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</si>
  <si>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</si>
  <si>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</si>
  <si>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</si>
  <si>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</si>
  <si>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</si>
  <si>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</si>
  <si>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</si>
  <si>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</si>
  <si>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</si>
  <si>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</si>
  <si>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</si>
  <si>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</si>
  <si>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</si>
  <si>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</si>
  <si>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</si>
  <si>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</si>
  <si>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</si>
  <si>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</si>
  <si>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</si>
  <si>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</si>
  <si>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</si>
  <si>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</si>
  <si>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</si>
  <si>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</si>
  <si>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</si>
  <si>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</si>
  <si>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</si>
  <si>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</si>
  <si>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</si>
  <si>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</si>
  <si>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</si>
  <si>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</si>
  <si>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</si>
  <si>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</si>
  <si>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</si>
  <si>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</si>
  <si>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</si>
  <si>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</si>
  <si>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</si>
  <si>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</si>
  <si>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</si>
  <si>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</si>
  <si>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</si>
  <si>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</si>
  <si>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</si>
  <si>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</si>
  <si>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</si>
  <si>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</si>
  <si>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</si>
  <si>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</si>
  <si>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</si>
  <si>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</si>
  <si>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</si>
  <si>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</si>
  <si>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</si>
  <si>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</si>
  <si>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</si>
  <si>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</si>
  <si>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</si>
  <si>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</si>
  <si>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</si>
  <si>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</si>
  <si>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</si>
  <si>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</si>
  <si>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</si>
  <si>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</si>
  <si>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</si>
  <si>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</si>
  <si>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</si>
  <si>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</si>
  <si>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</si>
  <si>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</si>
  <si>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</si>
  <si>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</si>
  <si>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</si>
  <si>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</si>
  <si>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</si>
  <si>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</si>
  <si>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</si>
  <si>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</si>
  <si>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</si>
  <si>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</si>
  <si>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</si>
  <si>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</si>
  <si>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</si>
  <si>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</si>
  <si>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</si>
  <si>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</si>
  <si>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</si>
  <si>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</si>
  <si>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</si>
  <si>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</si>
  <si>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</si>
  <si>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</si>
  <si>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</si>
  <si>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</si>
  <si>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</si>
  <si>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</si>
  <si>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</si>
  <si>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</si>
  <si>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</si>
  <si>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</si>
  <si>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</si>
  <si>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</si>
  <si>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</si>
  <si>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</si>
  <si>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</si>
  <si>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</si>
  <si>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</si>
  <si>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</si>
  <si>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</si>
  <si>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</si>
  <si>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</si>
  <si>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</si>
  <si>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</si>
  <si>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</si>
  <si>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</si>
  <si>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</si>
  <si>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</si>
  <si>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</si>
  <si>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</si>
  <si>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</si>
  <si>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</si>
  <si>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</si>
  <si>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</si>
  <si>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</si>
  <si>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</si>
  <si>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</si>
  <si>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</si>
  <si>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</si>
  <si>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</si>
  <si>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</si>
  <si>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</si>
  <si>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</si>
  <si>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</si>
  <si>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</si>
  <si>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</si>
  <si>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</si>
  <si>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</si>
  <si>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WEAVERS UNION COMPANY P.L.C</t>
  </si>
  <si>
    <t>اتحاد النساجون العرب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</si>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</sst>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5" workbookViewId="0">
      <selection activeCell="E96" sqref="E9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1.72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385595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228100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8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 t="s">
        <v>204</v>
      </c>
      <c r="I10" s="4" t="s">
        <v>24</v>
      </c>
    </row>
    <row r="11" spans="4:9" ht="20.100000000000001" customHeight="1">
      <c r="D11" s="10" t="s">
        <v>127</v>
      </c>
      <c r="E11" s="14">
        <v>20640000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 t="s">
        <v>204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617841</v>
      </c>
      <c r="F16" s="56">
        <v>315156</v>
      </c>
      <c r="G16" s="56">
        <v>836591</v>
      </c>
      <c r="H16" s="56"/>
      <c r="I16" s="3" t="s">
        <v>58</v>
      </c>
    </row>
    <row r="17" spans="4:9" ht="20.100000000000001" customHeight="1">
      <c r="D17" s="10" t="s">
        <v>128</v>
      </c>
      <c r="E17" s="57">
        <v>883138</v>
      </c>
      <c r="F17" s="57">
        <v>1112116</v>
      </c>
      <c r="G17" s="57">
        <v>3519115</v>
      </c>
      <c r="H17" s="57"/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1911034</v>
      </c>
      <c r="F19" s="57">
        <v>3215968</v>
      </c>
      <c r="G19" s="57">
        <v>3838086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4130757</v>
      </c>
      <c r="F21" s="57">
        <v>5733552</v>
      </c>
      <c r="G21" s="57">
        <v>7727909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8743333</v>
      </c>
      <c r="F23" s="57">
        <v>11669971</v>
      </c>
      <c r="G23" s="57">
        <v>17855210</v>
      </c>
      <c r="H23" s="57"/>
      <c r="I23" s="4" t="s">
        <v>60</v>
      </c>
    </row>
    <row r="24" spans="4:9" ht="20.100000000000001" customHeight="1">
      <c r="D24" s="10" t="s">
        <v>98</v>
      </c>
      <c r="E24" s="57">
        <v>1059112</v>
      </c>
      <c r="F24" s="57">
        <v>1059112</v>
      </c>
      <c r="G24" s="57">
        <v>47317</v>
      </c>
      <c r="H24" s="57"/>
      <c r="I24" s="4" t="s">
        <v>82</v>
      </c>
    </row>
    <row r="25" spans="4:9" ht="20.100000000000001" customHeight="1">
      <c r="D25" s="10" t="s">
        <v>158</v>
      </c>
      <c r="E25" s="57">
        <v>10460610</v>
      </c>
      <c r="F25" s="57">
        <v>11240583</v>
      </c>
      <c r="G25" s="57">
        <v>12913718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218052</v>
      </c>
      <c r="H27" s="57"/>
      <c r="I27" s="4" t="s">
        <v>83</v>
      </c>
    </row>
    <row r="28" spans="4:9" ht="20.100000000000001" customHeight="1">
      <c r="D28" s="10" t="s">
        <v>71</v>
      </c>
      <c r="E28" s="57">
        <v>10460610</v>
      </c>
      <c r="F28" s="57">
        <v>11240583</v>
      </c>
      <c r="G28" s="57">
        <v>13131770</v>
      </c>
      <c r="H28" s="57"/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/>
      <c r="I29" s="4" t="s">
        <v>176</v>
      </c>
    </row>
    <row r="30" spans="4:9" ht="20.100000000000001" customHeight="1">
      <c r="D30" s="21" t="s">
        <v>29</v>
      </c>
      <c r="E30" s="58">
        <v>20263055</v>
      </c>
      <c r="F30" s="58">
        <v>23969666</v>
      </c>
      <c r="G30" s="58">
        <v>31034297</v>
      </c>
      <c r="H30" s="58"/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913453</v>
      </c>
      <c r="F35" s="56">
        <v>1145675</v>
      </c>
      <c r="G35" s="56">
        <v>2109276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1223722</v>
      </c>
      <c r="G36" s="57">
        <v>1062012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445240</v>
      </c>
      <c r="G38" s="57">
        <v>4370911</v>
      </c>
      <c r="H38" s="57"/>
      <c r="I38" s="4" t="s">
        <v>85</v>
      </c>
    </row>
    <row r="39" spans="4:9" ht="20.100000000000001" customHeight="1">
      <c r="D39" s="10" t="s">
        <v>104</v>
      </c>
      <c r="E39" s="57">
        <v>4016498</v>
      </c>
      <c r="F39" s="57">
        <v>8054389</v>
      </c>
      <c r="G39" s="57">
        <v>12630025</v>
      </c>
      <c r="H39" s="57"/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200904</v>
      </c>
      <c r="G40" s="57">
        <v>211213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4016498</v>
      </c>
      <c r="F43" s="58">
        <v>8255293</v>
      </c>
      <c r="G43" s="58">
        <v>12841238</v>
      </c>
      <c r="H43" s="58"/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/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/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/>
      <c r="I48" s="4" t="s">
        <v>7</v>
      </c>
    </row>
    <row r="49" spans="4:9" ht="20.100000000000001" customHeight="1">
      <c r="D49" s="10" t="s">
        <v>73</v>
      </c>
      <c r="E49" s="57">
        <v>3040125</v>
      </c>
      <c r="F49" s="57">
        <v>2978632</v>
      </c>
      <c r="G49" s="57">
        <v>2965340</v>
      </c>
      <c r="H49" s="57"/>
      <c r="I49" s="4" t="s">
        <v>61</v>
      </c>
    </row>
    <row r="50" spans="4:9" ht="20.100000000000001" customHeight="1">
      <c r="D50" s="10" t="s">
        <v>32</v>
      </c>
      <c r="E50" s="57">
        <v>97373</v>
      </c>
      <c r="F50" s="57">
        <v>83099</v>
      </c>
      <c r="G50" s="57">
        <v>80688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360000</v>
      </c>
      <c r="F55" s="57">
        <v>0</v>
      </c>
      <c r="G55" s="57">
        <v>2400000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-2176</v>
      </c>
      <c r="H57" s="57"/>
      <c r="I57" s="4" t="s">
        <v>62</v>
      </c>
    </row>
    <row r="58" spans="4:9" ht="20.100000000000001" customHeight="1">
      <c r="D58" s="10" t="s">
        <v>39</v>
      </c>
      <c r="E58" s="57">
        <v>524970</v>
      </c>
      <c r="F58" s="57">
        <v>453040</v>
      </c>
      <c r="G58" s="57">
        <v>473420</v>
      </c>
      <c r="H58" s="57"/>
      <c r="I58" s="4" t="s">
        <v>155</v>
      </c>
    </row>
    <row r="59" spans="4:9" ht="20.100000000000001" customHeight="1">
      <c r="D59" s="10" t="s">
        <v>38</v>
      </c>
      <c r="E59" s="57">
        <v>16022468</v>
      </c>
      <c r="F59" s="57">
        <v>15514771</v>
      </c>
      <c r="G59" s="57">
        <v>17917272</v>
      </c>
      <c r="H59" s="57"/>
      <c r="I59" s="4" t="s">
        <v>14</v>
      </c>
    </row>
    <row r="60" spans="4:9" ht="20.100000000000001" customHeight="1">
      <c r="D60" s="42" t="s">
        <v>185</v>
      </c>
      <c r="E60" s="57">
        <v>224089</v>
      </c>
      <c r="F60" s="57">
        <v>199602</v>
      </c>
      <c r="G60" s="57">
        <v>275787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20263055</v>
      </c>
      <c r="F61" s="58">
        <v>23969666</v>
      </c>
      <c r="G61" s="58">
        <v>31034297</v>
      </c>
      <c r="H61" s="58"/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8776610</v>
      </c>
      <c r="F65" s="56">
        <v>13645456</v>
      </c>
      <c r="G65" s="56">
        <v>15108177</v>
      </c>
      <c r="H65" s="56"/>
      <c r="I65" s="3" t="s">
        <v>88</v>
      </c>
    </row>
    <row r="66" spans="4:9" ht="20.100000000000001" customHeight="1">
      <c r="D66" s="10" t="s">
        <v>110</v>
      </c>
      <c r="E66" s="57">
        <v>7029600</v>
      </c>
      <c r="F66" s="57">
        <v>12194508</v>
      </c>
      <c r="G66" s="57">
        <v>12251173</v>
      </c>
      <c r="H66" s="57"/>
      <c r="I66" s="4" t="s">
        <v>89</v>
      </c>
    </row>
    <row r="67" spans="4:9" ht="20.100000000000001" customHeight="1">
      <c r="D67" s="10" t="s">
        <v>132</v>
      </c>
      <c r="E67" s="57">
        <v>1747010</v>
      </c>
      <c r="F67" s="57">
        <v>1450948</v>
      </c>
      <c r="G67" s="57">
        <v>2857004</v>
      </c>
      <c r="H67" s="57"/>
      <c r="I67" s="4" t="s">
        <v>90</v>
      </c>
    </row>
    <row r="68" spans="4:9" ht="20.100000000000001" customHeight="1">
      <c r="D68" s="10" t="s">
        <v>111</v>
      </c>
      <c r="E68" s="57">
        <v>952842</v>
      </c>
      <c r="F68" s="57">
        <v>877708</v>
      </c>
      <c r="G68" s="57">
        <v>707607</v>
      </c>
      <c r="H68" s="57"/>
      <c r="I68" s="4" t="s">
        <v>91</v>
      </c>
    </row>
    <row r="69" spans="4:9" ht="20.100000000000001" customHeight="1">
      <c r="D69" s="10" t="s">
        <v>112</v>
      </c>
      <c r="E69" s="57">
        <v>161975</v>
      </c>
      <c r="F69" s="57">
        <v>270883</v>
      </c>
      <c r="G69" s="57">
        <v>484712</v>
      </c>
      <c r="H69" s="57"/>
      <c r="I69" s="4" t="s">
        <v>92</v>
      </c>
    </row>
    <row r="70" spans="4:9" ht="20.100000000000001" customHeight="1">
      <c r="D70" s="10" t="s">
        <v>113</v>
      </c>
      <c r="E70" s="57">
        <v>790774</v>
      </c>
      <c r="F70" s="57">
        <v>798491</v>
      </c>
      <c r="G70" s="57">
        <v>1054758</v>
      </c>
      <c r="H70" s="57"/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632193</v>
      </c>
      <c r="F72" s="57">
        <v>302357</v>
      </c>
      <c r="G72" s="57">
        <v>1664685</v>
      </c>
      <c r="H72" s="57"/>
      <c r="I72" s="4" t="s">
        <v>95</v>
      </c>
    </row>
    <row r="73" spans="4:9" ht="20.100000000000001" customHeight="1">
      <c r="D73" s="10" t="s">
        <v>116</v>
      </c>
      <c r="E73" s="57">
        <v>24990</v>
      </c>
      <c r="F73" s="57">
        <v>-12620</v>
      </c>
      <c r="G73" s="57">
        <v>23972</v>
      </c>
      <c r="H73" s="57"/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657183</v>
      </c>
      <c r="F75" s="57">
        <v>289737</v>
      </c>
      <c r="G75" s="57">
        <v>1688657</v>
      </c>
      <c r="H75" s="57"/>
      <c r="I75" s="4" t="s">
        <v>96</v>
      </c>
    </row>
    <row r="76" spans="4:9" ht="20.100000000000001" customHeight="1">
      <c r="D76" s="10" t="s">
        <v>118</v>
      </c>
      <c r="E76" s="57">
        <v>13936</v>
      </c>
      <c r="F76" s="57">
        <v>192048</v>
      </c>
      <c r="G76" s="57">
        <v>282738</v>
      </c>
      <c r="H76" s="57"/>
      <c r="I76" s="4" t="s">
        <v>97</v>
      </c>
    </row>
    <row r="77" spans="4:9" ht="20.100000000000001" customHeight="1">
      <c r="D77" s="10" t="s">
        <v>190</v>
      </c>
      <c r="E77" s="57">
        <v>643247</v>
      </c>
      <c r="F77" s="57">
        <v>97689</v>
      </c>
      <c r="G77" s="57">
        <v>1405919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56543</v>
      </c>
      <c r="F78" s="57">
        <v>16129</v>
      </c>
      <c r="G78" s="57">
        <v>172895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38344</v>
      </c>
      <c r="F79" s="57">
        <v>49603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16176</v>
      </c>
      <c r="F80" s="57">
        <v>2029</v>
      </c>
      <c r="G80" s="57">
        <v>34834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532184</v>
      </c>
      <c r="F82" s="57">
        <v>29928</v>
      </c>
      <c r="G82" s="57">
        <v>1198190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24487</v>
      </c>
      <c r="F83" s="57">
        <v>34605</v>
      </c>
      <c r="G83" s="57">
        <v>59978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507697</v>
      </c>
      <c r="F84" s="58">
        <v>-4677</v>
      </c>
      <c r="G84" s="58">
        <v>1138212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315156</v>
      </c>
      <c r="F88" s="56">
        <v>836591</v>
      </c>
      <c r="G88" s="56">
        <v>649647</v>
      </c>
      <c r="H88" s="56"/>
      <c r="I88" s="3" t="s">
        <v>16</v>
      </c>
    </row>
    <row r="89" spans="4:9" ht="20.100000000000001" customHeight="1">
      <c r="D89" s="10" t="s">
        <v>43</v>
      </c>
      <c r="E89" s="57">
        <v>2180868</v>
      </c>
      <c r="F89" s="57">
        <v>5728395</v>
      </c>
      <c r="G89" s="57">
        <v>-89339</v>
      </c>
      <c r="H89" s="57"/>
      <c r="I89" s="4" t="s">
        <v>17</v>
      </c>
    </row>
    <row r="90" spans="4:9" ht="20.100000000000001" customHeight="1">
      <c r="D90" s="10" t="s">
        <v>44</v>
      </c>
      <c r="E90" s="57">
        <v>-8317</v>
      </c>
      <c r="F90" s="57">
        <v>35230</v>
      </c>
      <c r="G90" s="57">
        <v>-952744</v>
      </c>
      <c r="H90" s="57"/>
      <c r="I90" s="4" t="s">
        <v>18</v>
      </c>
    </row>
    <row r="91" spans="4:9" ht="20.100000000000001" customHeight="1">
      <c r="D91" s="10" t="s">
        <v>45</v>
      </c>
      <c r="E91" s="57">
        <v>-1869866</v>
      </c>
      <c r="F91" s="57">
        <v>-6285060</v>
      </c>
      <c r="G91" s="57">
        <v>1229027</v>
      </c>
      <c r="H91" s="57"/>
      <c r="I91" s="4" t="s">
        <v>19</v>
      </c>
    </row>
    <row r="92" spans="4:9" ht="20.100000000000001" customHeight="1">
      <c r="D92" s="21" t="s">
        <v>47</v>
      </c>
      <c r="E92" s="58">
        <v>617841</v>
      </c>
      <c r="F92" s="58">
        <v>315156</v>
      </c>
      <c r="G92" s="58">
        <v>836591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1.9008333333333334</v>
      </c>
      <c r="F96" s="22" t="s">
        <v>204</v>
      </c>
      <c r="G96" s="22" t="s">
        <v>204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4.2308083333333336E-2</v>
      </c>
      <c r="F97" s="13">
        <f>+F84/F10</f>
        <v>-3.8975000000000001E-4</v>
      </c>
      <c r="G97" s="13">
        <f>+G84/G10</f>
        <v>9.4851000000000005E-2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0.03</v>
      </c>
      <c r="F98" s="13">
        <f>+F55/F10</f>
        <v>0</v>
      </c>
      <c r="G98" s="13">
        <f>+G55/G10</f>
        <v>0.2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1.3352056666666667</v>
      </c>
      <c r="F99" s="13">
        <f>+F59/F10</f>
        <v>1.2928975833333334</v>
      </c>
      <c r="G99" s="13">
        <f>+G59/G10</f>
        <v>1.493106</v>
      </c>
      <c r="H99" s="13"/>
      <c r="I99" s="4" t="s">
        <v>160</v>
      </c>
    </row>
    <row r="100" spans="1:15" ht="20.100000000000001" customHeight="1">
      <c r="D100" s="10" t="s">
        <v>52</v>
      </c>
      <c r="E100" s="13">
        <f>+E11/E84</f>
        <v>40.654169711461755</v>
      </c>
      <c r="F100" s="13" t="s">
        <v>204</v>
      </c>
      <c r="G100" s="13" t="s">
        <v>204</v>
      </c>
      <c r="H100" s="13"/>
      <c r="I100" s="4" t="s">
        <v>145</v>
      </c>
    </row>
    <row r="101" spans="1:15" ht="20.100000000000001" customHeight="1">
      <c r="D101" s="10" t="s">
        <v>53</v>
      </c>
      <c r="E101" s="13">
        <f>+E55*100/E11</f>
        <v>1.7441860465116279</v>
      </c>
      <c r="F101" s="13" t="s">
        <v>204</v>
      </c>
      <c r="G101" s="13" t="s">
        <v>204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70.908435543247251</v>
      </c>
      <c r="F102" s="13">
        <f>+F55*100/F84</f>
        <v>0</v>
      </c>
      <c r="G102" s="13">
        <f>+G55*100/G84</f>
        <v>210.85702839189887</v>
      </c>
      <c r="H102" s="13"/>
      <c r="I102" s="4" t="s">
        <v>147</v>
      </c>
    </row>
    <row r="103" spans="1:15" ht="20.100000000000001" customHeight="1">
      <c r="D103" s="11" t="s">
        <v>55</v>
      </c>
      <c r="E103" s="23">
        <f>+E11/E59</f>
        <v>1.2881910577072146</v>
      </c>
      <c r="F103" s="23" t="s">
        <v>204</v>
      </c>
      <c r="G103" s="23" t="s">
        <v>204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19.905293729583519</v>
      </c>
      <c r="F105" s="30">
        <f>+F67*100/F65</f>
        <v>10.63319540219103</v>
      </c>
      <c r="G105" s="30">
        <f>+G67*100/G65</f>
        <v>18.910315917003089</v>
      </c>
      <c r="H105" s="30"/>
      <c r="I105" s="3" t="s">
        <v>122</v>
      </c>
    </row>
    <row r="106" spans="1:15" ht="20.100000000000001" customHeight="1">
      <c r="D106" s="10" t="s">
        <v>76</v>
      </c>
      <c r="E106" s="31">
        <f>+E75*100/E65</f>
        <v>7.4878911105768626</v>
      </c>
      <c r="F106" s="31">
        <f>+F75*100/F65</f>
        <v>2.1233222253620547</v>
      </c>
      <c r="G106" s="31">
        <f>+G75*100/G65</f>
        <v>11.177106278275664</v>
      </c>
      <c r="H106" s="31"/>
      <c r="I106" s="4" t="s">
        <v>148</v>
      </c>
    </row>
    <row r="107" spans="1:15" ht="20.100000000000001" customHeight="1">
      <c r="D107" s="10" t="s">
        <v>77</v>
      </c>
      <c r="E107" s="31">
        <f>+E82*100/E65</f>
        <v>6.0636623935665366</v>
      </c>
      <c r="F107" s="31">
        <f>+F82*100/F65</f>
        <v>0.21932575943229746</v>
      </c>
      <c r="G107" s="31">
        <f>+G82*100/G65</f>
        <v>7.9307384338957636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2.6951513481061964</v>
      </c>
      <c r="F108" s="31">
        <f>(F82+F76)*100/F30</f>
        <v>0.92607047590900937</v>
      </c>
      <c r="G108" s="31">
        <f>(G82+G76)*100/G30</f>
        <v>4.771907673629598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3.1686566638797466</v>
      </c>
      <c r="F109" s="29">
        <f>+F84*100/F59</f>
        <v>-3.0145465891826571E-2</v>
      </c>
      <c r="G109" s="29">
        <f>+G84*100/G59</f>
        <v>6.3525965336687413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19.821779095008132</v>
      </c>
      <c r="F111" s="22">
        <f>+F43*100/F30</f>
        <v>34.440584195040515</v>
      </c>
      <c r="G111" s="22">
        <f>+G43*100/G30</f>
        <v>41.377570112189105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79.072321523087211</v>
      </c>
      <c r="F112" s="13">
        <f>+F59*100/F30</f>
        <v>64.726688306795765</v>
      </c>
      <c r="G112" s="13">
        <f>+G59*100/G30</f>
        <v>57.733777568733068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47.157218714121697</v>
      </c>
      <c r="F113" s="23">
        <f>+F75/F76</f>
        <v>1.5086697075731068</v>
      </c>
      <c r="G113" s="23">
        <f>+G75/G76</f>
        <v>5.9725151907419587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0.43313360201608297</v>
      </c>
      <c r="F115" s="22">
        <f>+F65/F30</f>
        <v>0.56928018938603486</v>
      </c>
      <c r="G115" s="22">
        <f>+G65/G30</f>
        <v>0.48682195056649746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0.83901512435699255</v>
      </c>
      <c r="F116" s="13">
        <f>+F65/F28</f>
        <v>1.2139455755987034</v>
      </c>
      <c r="G116" s="13">
        <f>+G65/G28</f>
        <v>1.1505057581727367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1.8567625059897372</v>
      </c>
      <c r="F117" s="23">
        <f>+F65/F120</f>
        <v>3.774069015721397</v>
      </c>
      <c r="G117" s="23">
        <f>+G65/G120</f>
        <v>2.891414753735992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2.176854812326559</v>
      </c>
      <c r="F119" s="59">
        <f>+F23/F39</f>
        <v>1.448895875279925</v>
      </c>
      <c r="G119" s="59">
        <f>+G23/G39</f>
        <v>1.4137113742846907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4726835</v>
      </c>
      <c r="F120" s="58">
        <f>+F23-F39</f>
        <v>3615582</v>
      </c>
      <c r="G120" s="58">
        <f>+G23-G39</f>
        <v>5225185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2010-10-07T10:15:17Z</dcterms:modified>
</cp:coreProperties>
</file>